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20" tabRatio="704" activeTab="0"/>
  </bookViews>
  <sheets>
    <sheet name="Arkusz cenowy" sheetId="1" r:id="rId1"/>
  </sheets>
  <definedNames>
    <definedName name="_xlnm.Print_Area" localSheetId="0">'Arkusz cenowy'!$A$1:$K$50</definedName>
  </definedNames>
  <calcPr fullCalcOnLoad="1"/>
</workbook>
</file>

<file path=xl/sharedStrings.xml><?xml version="1.0" encoding="utf-8"?>
<sst xmlns="http://schemas.openxmlformats.org/spreadsheetml/2006/main" count="179" uniqueCount="165">
  <si>
    <t>Lp.</t>
  </si>
  <si>
    <t>Symbol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</si>
  <si>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</si>
  <si>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</si>
  <si>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</si>
  <si>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</si>
  <si>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</si>
  <si>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</si>
  <si>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</si>
  <si>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</si>
  <si>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</si>
  <si>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</si>
  <si>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</si>
  <si>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</si>
  <si>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</si>
  <si>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</si>
  <si>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</si>
  <si>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</si>
  <si>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</si>
  <si>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</si>
  <si>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</si>
  <si>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</si>
  <si>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</si>
  <si>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</si>
  <si>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</si>
  <si>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</si>
  <si>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</si>
  <si>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</si>
  <si>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</si>
  <si>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</si>
  <si>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</si>
  <si>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</si>
  <si>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</si>
  <si>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</si>
  <si>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</si>
  <si>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</si>
  <si>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</si>
  <si>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</si>
  <si>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</si>
  <si>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</si>
  <si>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</si>
  <si>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</si>
  <si>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</si>
  <si>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Wartość netto</t>
  </si>
  <si>
    <t>Wartość podatku VAT</t>
  </si>
  <si>
    <t>Wartość brutto</t>
  </si>
  <si>
    <t>SUMA</t>
  </si>
  <si>
    <t>NETTO</t>
  </si>
  <si>
    <t>BRUTTO</t>
  </si>
  <si>
    <t xml:space="preserve">Proponowane rozwiązania: Producent, Nazwa produktu, symbol produktu, symbol koloru tapicerki/płyty meblowej </t>
  </si>
  <si>
    <t>BIURKO 1 160x80</t>
  </si>
  <si>
    <t>BIURKO 2 140x70</t>
  </si>
  <si>
    <t>BIURKO 4 200/80x160/60</t>
  </si>
  <si>
    <t>BIURKO 5 160/80x160/60</t>
  </si>
  <si>
    <t>STOLIK 1 80x80</t>
  </si>
  <si>
    <t>BLENDA 1</t>
  </si>
  <si>
    <t>BLENDA 2</t>
  </si>
  <si>
    <t>PODSTAWA KOMPUTER</t>
  </si>
  <si>
    <t>SZAFKA AKT 1 80x42x74</t>
  </si>
  <si>
    <t>SZAFA AKT 2 80x42x225</t>
  </si>
  <si>
    <t>SZAFA AKT 3 40x42x188 PRAWA</t>
  </si>
  <si>
    <t>SZAFA AKT 3 40x42x188 LEWA</t>
  </si>
  <si>
    <t>SZAFKA AKT 2 40x42x77</t>
  </si>
  <si>
    <t>SZAFA AKT 4 60x42x225</t>
  </si>
  <si>
    <t>SZAFA AKT 5 100x42x114</t>
  </si>
  <si>
    <t>SZAFA AKT 6 100x42x225</t>
  </si>
  <si>
    <t>SZAFA AKT 7 120x42x225</t>
  </si>
  <si>
    <t>SZAFA UBR/AKT 1 120x42x225</t>
  </si>
  <si>
    <t>SZAFA AKT 8 60x42x114</t>
  </si>
  <si>
    <t>SZAFA UBR 1 80x60x225</t>
  </si>
  <si>
    <t>SZAFA UBR 2 60x42x225 LEWA</t>
  </si>
  <si>
    <t>SZAFKA Z SZUFLADAMI 1 70x42x74 PRAWA</t>
  </si>
  <si>
    <t>SZAFKA Z SZUFLADAMI 2 70x42x74 LEWA</t>
  </si>
  <si>
    <t>SZAFKA Z SZUFLADAMI 3 150x42x74</t>
  </si>
  <si>
    <t>SZAFA NAROŻNA 80/42x80/42x225</t>
  </si>
  <si>
    <t xml:space="preserve">SZAFKA AKT 3 70x42x60 </t>
  </si>
  <si>
    <t>SZAFA AKT 9 105x42x188 PRZEGRÓDKI</t>
  </si>
  <si>
    <t>KRZESŁO OBROTOWE</t>
  </si>
  <si>
    <t>KRZESŁO OBROTOWE Z ZAGŁÓWKIEM</t>
  </si>
  <si>
    <t>KRZESŁO KONFERENCYJNE</t>
  </si>
  <si>
    <t>KRZESŁO JADALNIA</t>
  </si>
  <si>
    <t>Biurko proste</t>
  </si>
  <si>
    <t>Biurko kątowe prawe</t>
  </si>
  <si>
    <t>Stolik</t>
  </si>
  <si>
    <t>Zabudowa płytowa (osłona przednia biurka)</t>
  </si>
  <si>
    <t>Podstawka pod komputer na kółkach</t>
  </si>
  <si>
    <t>Półka na klawiaturę</t>
  </si>
  <si>
    <t>Kontener 4-szufladowy z piórnikiem</t>
  </si>
  <si>
    <t>Szafka dwudrzwiowa z pionowym podziałem i dwoma zamkami</t>
  </si>
  <si>
    <t xml:space="preserve">Szafa aktowa dwudrzwiowa </t>
  </si>
  <si>
    <t>Szafa aktowa jednodrzwiowa prawa</t>
  </si>
  <si>
    <t>Szafa aktowa jednodrzwiowa lewe</t>
  </si>
  <si>
    <t>Szafka pod drukarkę</t>
  </si>
  <si>
    <t>Szafa aktowa jednodrzwiowa</t>
  </si>
  <si>
    <t>Szafa aktowa</t>
  </si>
  <si>
    <t>Szafa aktowo-ubraniowa</t>
  </si>
  <si>
    <t>Szafa ubraniowa</t>
  </si>
  <si>
    <t>Szafa ubraniowa lewa</t>
  </si>
  <si>
    <t>Szafka prawa z 4 szufladami +piórnik i drzwiczki z zamkiem prawa</t>
  </si>
  <si>
    <t xml:space="preserve">Szafka lewa z 4 szufladami + piórnik i drzwiczki z zamkiem </t>
  </si>
  <si>
    <t>Szafka z szufladami  i drzwiami</t>
  </si>
  <si>
    <t>Szafa narożna aktowa</t>
  </si>
  <si>
    <t>Szafka  pod drukarkę dwudrzwiowa</t>
  </si>
  <si>
    <t>Szafka pod akwarium</t>
  </si>
  <si>
    <t>Meble kuchenne wg projektu</t>
  </si>
  <si>
    <t>Szafa aktowa z przegródkami</t>
  </si>
  <si>
    <t>Krzesło obrotowe</t>
  </si>
  <si>
    <t>Krzesło konferencyjne</t>
  </si>
  <si>
    <t>Krzesło obrotowe z zagłówkiem</t>
  </si>
  <si>
    <t>Krzesło do jadalni</t>
  </si>
  <si>
    <t>Wymiary</t>
  </si>
  <si>
    <t>160/80/74</t>
  </si>
  <si>
    <t>140/70/74</t>
  </si>
  <si>
    <t>80/80/74</t>
  </si>
  <si>
    <t>200/160/74</t>
  </si>
  <si>
    <t>160/160/74</t>
  </si>
  <si>
    <t>140/36</t>
  </si>
  <si>
    <t>180/36</t>
  </si>
  <si>
    <t>24/55</t>
  </si>
  <si>
    <t>42/60/54</t>
  </si>
  <si>
    <t>160/50/74</t>
  </si>
  <si>
    <t>80/42/225</t>
  </si>
  <si>
    <t>80/42/74</t>
  </si>
  <si>
    <t>40/42/188</t>
  </si>
  <si>
    <t>40/42/77</t>
  </si>
  <si>
    <t>60/42/225</t>
  </si>
  <si>
    <t>100/42/114</t>
  </si>
  <si>
    <t>100/42/225</t>
  </si>
  <si>
    <t>120/42/225</t>
  </si>
  <si>
    <t>60/42/114</t>
  </si>
  <si>
    <t>80/60/225</t>
  </si>
  <si>
    <t>70/42/74</t>
  </si>
  <si>
    <t>150/42/77</t>
  </si>
  <si>
    <t>80/80/225</t>
  </si>
  <si>
    <t>70/42/60</t>
  </si>
  <si>
    <t>120/50/74</t>
  </si>
  <si>
    <t>dł. 320</t>
  </si>
  <si>
    <t>PÓŁKA KLAWIATURA</t>
  </si>
  <si>
    <t>105/42/188</t>
  </si>
  <si>
    <t>Biurko/stół</t>
  </si>
  <si>
    <t>Dostawka zaoblone do biurek</t>
  </si>
  <si>
    <t>ZABUDOWA  KUCHENNA</t>
  </si>
  <si>
    <t>BIURKO 6 180x80</t>
  </si>
  <si>
    <t>180/80/74</t>
  </si>
  <si>
    <t>BLENDA 3</t>
  </si>
  <si>
    <t>160/36</t>
  </si>
  <si>
    <t>80/60/74</t>
  </si>
  <si>
    <t>Szafka z drzwiami przesuwnymi</t>
  </si>
  <si>
    <t>80/30/60</t>
  </si>
  <si>
    <t>BIURKO 3 80x60</t>
  </si>
  <si>
    <t>KONTENER 1 MOBILNY</t>
  </si>
  <si>
    <t>SZAFKA POD AKWARIUM 120x50x74</t>
  </si>
  <si>
    <t>SZAFKA DRZWI PRZESUWNE 80x30x60</t>
  </si>
  <si>
    <t>DOSTAWKA ZAOBLONA DO BIUREK</t>
  </si>
  <si>
    <t>80/42/188</t>
  </si>
  <si>
    <t>SZAFA AKT  10 80x42x188</t>
  </si>
  <si>
    <t>SZAFA UBR 3 60x42x188 LEWA</t>
  </si>
  <si>
    <t>60/42/188</t>
  </si>
  <si>
    <t>41.</t>
  </si>
  <si>
    <t>42.</t>
  </si>
  <si>
    <t>Liczba</t>
  </si>
  <si>
    <t>Cena jednostkowa netto</t>
  </si>
  <si>
    <t>Cena jednostkowa brutto</t>
  </si>
  <si>
    <t>FORMULARZ CEN JEDNOSTKOWYCH - CZĘŚĆ 1</t>
  </si>
  <si>
    <t>Załącznik nr 1.1 ZP81/2020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</si>
</sst>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d/m/yyyy;@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</font>
    <font>
      <b/>
      <sz val="10"/>
      <color theme="1"/>
      <name val="Garamond"/>
      <family val="1"/>
    </font>
    <font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9" fontId="50" fillId="0" borderId="1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4" fontId="52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pic>
      <xdr:nvPicPr>
        <xdr:cNvPr id="1" name="Obraz 2" descr="wersj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92300" y="33156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80" zoomScaleNormal="80" zoomScalePageLayoutView="0" workbookViewId="0" topLeftCell="A1">
      <selection activeCell="F7" sqref="F7"/>
    </sheetView>
  </sheetViews>
  <sheetFormatPr defaultColWidth="8.796875" defaultRowHeight="14.25"/>
  <cols>
    <col min="1" max="1" width="3.5" style="2" customWidth="1"/>
    <col min="2" max="2" width="14.19921875" style="3" customWidth="1"/>
    <col min="3" max="3" width="35.19921875" style="10" customWidth="1"/>
    <col min="4" max="4" width="14.69921875" style="10" customWidth="1"/>
    <col min="5" max="5" width="5.19921875" style="3" customWidth="1"/>
    <col min="6" max="6" width="43.19921875" style="11" customWidth="1"/>
    <col min="7" max="7" width="10.09765625" style="3" customWidth="1"/>
    <col min="8" max="8" width="7.8984375" style="3" customWidth="1"/>
    <col min="9" max="9" width="10" style="3" customWidth="1"/>
    <col min="10" max="11" width="9.19921875" style="3" customWidth="1"/>
    <col min="12" max="16384" width="9" style="1" customWidth="1"/>
  </cols>
  <sheetData>
    <row r="1" spans="7:11" ht="15">
      <c r="G1" s="39" t="s">
        <v>164</v>
      </c>
      <c r="H1" s="39"/>
      <c r="I1" s="39"/>
      <c r="J1" s="39"/>
      <c r="K1" s="39"/>
    </row>
    <row r="2" spans="1:11" ht="14.25" customHeight="1">
      <c r="A2" s="37" t="s">
        <v>163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3:6" ht="12.75" thickBot="1">
      <c r="C4" s="4"/>
      <c r="D4" s="4"/>
      <c r="F4" s="5"/>
    </row>
    <row r="5" spans="1:11" ht="36.75" thickBot="1">
      <c r="A5" s="6" t="s">
        <v>0</v>
      </c>
      <c r="B5" s="7" t="s">
        <v>1</v>
      </c>
      <c r="C5" s="7" t="s">
        <v>2</v>
      </c>
      <c r="D5" s="7" t="s">
        <v>110</v>
      </c>
      <c r="E5" s="7" t="s">
        <v>160</v>
      </c>
      <c r="F5" s="7" t="s">
        <v>49</v>
      </c>
      <c r="G5" s="7" t="s">
        <v>161</v>
      </c>
      <c r="H5" s="7" t="s">
        <v>44</v>
      </c>
      <c r="I5" s="7" t="s">
        <v>162</v>
      </c>
      <c r="J5" s="8" t="s">
        <v>43</v>
      </c>
      <c r="K5" s="9" t="s">
        <v>45</v>
      </c>
    </row>
    <row r="6" spans="1:11" s="19" customFormat="1" ht="60" customHeight="1">
      <c r="A6" s="12" t="s">
        <v>3</v>
      </c>
      <c r="B6" s="13" t="s">
        <v>50</v>
      </c>
      <c r="C6" s="14" t="s">
        <v>81</v>
      </c>
      <c r="D6" s="14" t="s">
        <v>111</v>
      </c>
      <c r="E6" s="15">
        <v>5</v>
      </c>
      <c r="F6" s="16"/>
      <c r="G6" s="17">
        <v>0</v>
      </c>
      <c r="H6" s="18">
        <v>0</v>
      </c>
      <c r="I6" s="17">
        <f>G6+(G6*H6)</f>
        <v>0</v>
      </c>
      <c r="J6" s="17">
        <f>G6*E6</f>
        <v>0</v>
      </c>
      <c r="K6" s="17">
        <f>I6*E6</f>
        <v>0</v>
      </c>
    </row>
    <row r="7" spans="1:11" s="19" customFormat="1" ht="60" customHeight="1">
      <c r="A7" s="12" t="s">
        <v>4</v>
      </c>
      <c r="B7" s="13" t="s">
        <v>51</v>
      </c>
      <c r="C7" s="14" t="s">
        <v>81</v>
      </c>
      <c r="D7" s="14" t="s">
        <v>112</v>
      </c>
      <c r="E7" s="15">
        <v>11</v>
      </c>
      <c r="F7" s="16"/>
      <c r="G7" s="17">
        <v>0</v>
      </c>
      <c r="H7" s="18">
        <v>0</v>
      </c>
      <c r="I7" s="17">
        <f>G7+(G7*H7)</f>
        <v>0</v>
      </c>
      <c r="J7" s="17">
        <f>G7*E7</f>
        <v>0</v>
      </c>
      <c r="K7" s="17">
        <f>I7*E7</f>
        <v>0</v>
      </c>
    </row>
    <row r="8" spans="1:11" s="19" customFormat="1" ht="60" customHeight="1">
      <c r="A8" s="12" t="s">
        <v>5</v>
      </c>
      <c r="B8" s="13" t="s">
        <v>52</v>
      </c>
      <c r="C8" s="14" t="s">
        <v>82</v>
      </c>
      <c r="D8" s="14" t="s">
        <v>114</v>
      </c>
      <c r="E8" s="15">
        <v>1</v>
      </c>
      <c r="F8" s="16"/>
      <c r="G8" s="17">
        <v>0</v>
      </c>
      <c r="H8" s="18">
        <v>0</v>
      </c>
      <c r="I8" s="17">
        <f>G8+(G8*H8)</f>
        <v>0</v>
      </c>
      <c r="J8" s="17">
        <f>G8*E8</f>
        <v>0</v>
      </c>
      <c r="K8" s="17">
        <f>I8*E8</f>
        <v>0</v>
      </c>
    </row>
    <row r="9" spans="1:11" s="19" customFormat="1" ht="60" customHeight="1">
      <c r="A9" s="12" t="s">
        <v>6</v>
      </c>
      <c r="B9" s="13" t="s">
        <v>53</v>
      </c>
      <c r="C9" s="14" t="s">
        <v>82</v>
      </c>
      <c r="D9" s="14" t="s">
        <v>115</v>
      </c>
      <c r="E9" s="15">
        <v>1</v>
      </c>
      <c r="F9" s="16"/>
      <c r="G9" s="17">
        <v>0</v>
      </c>
      <c r="H9" s="18">
        <v>0</v>
      </c>
      <c r="I9" s="17">
        <f>G9+(G9*H9)</f>
        <v>0</v>
      </c>
      <c r="J9" s="17">
        <f>G9*E9</f>
        <v>0</v>
      </c>
      <c r="K9" s="17">
        <f>I9*E9</f>
        <v>0</v>
      </c>
    </row>
    <row r="10" spans="1:11" s="19" customFormat="1" ht="60" customHeight="1">
      <c r="A10" s="12" t="s">
        <v>7</v>
      </c>
      <c r="B10" s="13" t="s">
        <v>142</v>
      </c>
      <c r="C10" s="14" t="s">
        <v>81</v>
      </c>
      <c r="D10" s="14" t="s">
        <v>143</v>
      </c>
      <c r="E10" s="15">
        <v>1</v>
      </c>
      <c r="F10" s="16"/>
      <c r="G10" s="17">
        <v>0</v>
      </c>
      <c r="H10" s="18">
        <v>0</v>
      </c>
      <c r="I10" s="17">
        <f>G10+(G10*H10)</f>
        <v>0</v>
      </c>
      <c r="J10" s="17">
        <f>G10*E10</f>
        <v>0</v>
      </c>
      <c r="K10" s="17">
        <f>I10*E10</f>
        <v>0</v>
      </c>
    </row>
    <row r="11" spans="1:11" s="19" customFormat="1" ht="60" customHeight="1">
      <c r="A11" s="12" t="s">
        <v>8</v>
      </c>
      <c r="B11" s="13" t="s">
        <v>149</v>
      </c>
      <c r="C11" s="14" t="s">
        <v>139</v>
      </c>
      <c r="D11" s="14" t="s">
        <v>146</v>
      </c>
      <c r="E11" s="15">
        <v>1</v>
      </c>
      <c r="F11" s="16"/>
      <c r="G11" s="17">
        <v>0</v>
      </c>
      <c r="H11" s="18">
        <v>0</v>
      </c>
      <c r="I11" s="17">
        <f aca="true" t="shared" si="0" ref="I11:I47">G11+(G11*H11)</f>
        <v>0</v>
      </c>
      <c r="J11" s="17">
        <f aca="true" t="shared" si="1" ref="J11:J47">G11*E11</f>
        <v>0</v>
      </c>
      <c r="K11" s="17">
        <f aca="true" t="shared" si="2" ref="K11:K47">I11*E11</f>
        <v>0</v>
      </c>
    </row>
    <row r="12" spans="1:11" s="19" customFormat="1" ht="60" customHeight="1">
      <c r="A12" s="12" t="s">
        <v>9</v>
      </c>
      <c r="B12" s="13" t="s">
        <v>54</v>
      </c>
      <c r="C12" s="14" t="s">
        <v>83</v>
      </c>
      <c r="D12" s="14" t="s">
        <v>113</v>
      </c>
      <c r="E12" s="15">
        <v>1</v>
      </c>
      <c r="F12" s="16"/>
      <c r="G12" s="17">
        <v>0</v>
      </c>
      <c r="H12" s="18">
        <v>0</v>
      </c>
      <c r="I12" s="17">
        <f t="shared" si="0"/>
        <v>0</v>
      </c>
      <c r="J12" s="17">
        <f t="shared" si="1"/>
        <v>0</v>
      </c>
      <c r="K12" s="17">
        <f t="shared" si="2"/>
        <v>0</v>
      </c>
    </row>
    <row r="13" spans="1:11" s="19" customFormat="1" ht="60" customHeight="1">
      <c r="A13" s="12" t="s">
        <v>10</v>
      </c>
      <c r="B13" s="13" t="s">
        <v>55</v>
      </c>
      <c r="C13" s="14" t="s">
        <v>84</v>
      </c>
      <c r="D13" s="14" t="s">
        <v>116</v>
      </c>
      <c r="E13" s="15">
        <v>1</v>
      </c>
      <c r="F13" s="16"/>
      <c r="G13" s="17">
        <v>0</v>
      </c>
      <c r="H13" s="18">
        <v>0</v>
      </c>
      <c r="I13" s="17">
        <f t="shared" si="0"/>
        <v>0</v>
      </c>
      <c r="J13" s="17">
        <f t="shared" si="1"/>
        <v>0</v>
      </c>
      <c r="K13" s="17">
        <f t="shared" si="2"/>
        <v>0</v>
      </c>
    </row>
    <row r="14" spans="1:11" s="19" customFormat="1" ht="60" customHeight="1">
      <c r="A14" s="12" t="s">
        <v>11</v>
      </c>
      <c r="B14" s="13" t="s">
        <v>56</v>
      </c>
      <c r="C14" s="14" t="s">
        <v>84</v>
      </c>
      <c r="D14" s="14" t="s">
        <v>117</v>
      </c>
      <c r="E14" s="15">
        <v>1</v>
      </c>
      <c r="F14" s="16"/>
      <c r="G14" s="17">
        <v>0</v>
      </c>
      <c r="H14" s="18">
        <v>0</v>
      </c>
      <c r="I14" s="17">
        <f t="shared" si="0"/>
        <v>0</v>
      </c>
      <c r="J14" s="17">
        <f t="shared" si="1"/>
        <v>0</v>
      </c>
      <c r="K14" s="17">
        <f t="shared" si="2"/>
        <v>0</v>
      </c>
    </row>
    <row r="15" spans="1:11" s="19" customFormat="1" ht="60" customHeight="1">
      <c r="A15" s="12" t="s">
        <v>12</v>
      </c>
      <c r="B15" s="13" t="s">
        <v>144</v>
      </c>
      <c r="C15" s="14" t="s">
        <v>84</v>
      </c>
      <c r="D15" s="14" t="s">
        <v>145</v>
      </c>
      <c r="E15" s="15">
        <v>1</v>
      </c>
      <c r="F15" s="16"/>
      <c r="G15" s="17">
        <v>0</v>
      </c>
      <c r="H15" s="18">
        <v>0</v>
      </c>
      <c r="I15" s="17">
        <f>G15+(G15*H15)</f>
        <v>0</v>
      </c>
      <c r="J15" s="17">
        <f>G15*E15</f>
        <v>0</v>
      </c>
      <c r="K15" s="17">
        <f>I15*E15</f>
        <v>0</v>
      </c>
    </row>
    <row r="16" spans="1:11" s="19" customFormat="1" ht="60" customHeight="1">
      <c r="A16" s="12" t="s">
        <v>13</v>
      </c>
      <c r="B16" s="13" t="s">
        <v>57</v>
      </c>
      <c r="C16" s="20" t="s">
        <v>85</v>
      </c>
      <c r="D16" s="20" t="s">
        <v>118</v>
      </c>
      <c r="E16" s="21">
        <v>3</v>
      </c>
      <c r="F16" s="16"/>
      <c r="G16" s="17">
        <v>0</v>
      </c>
      <c r="H16" s="18">
        <v>0</v>
      </c>
      <c r="I16" s="17">
        <f t="shared" si="0"/>
        <v>0</v>
      </c>
      <c r="J16" s="17">
        <f t="shared" si="1"/>
        <v>0</v>
      </c>
      <c r="K16" s="17">
        <f t="shared" si="2"/>
        <v>0</v>
      </c>
    </row>
    <row r="17" spans="1:11" s="19" customFormat="1" ht="60" customHeight="1">
      <c r="A17" s="12" t="s">
        <v>14</v>
      </c>
      <c r="B17" s="13" t="s">
        <v>137</v>
      </c>
      <c r="C17" s="22" t="s">
        <v>86</v>
      </c>
      <c r="D17" s="20"/>
      <c r="E17" s="21">
        <v>8</v>
      </c>
      <c r="F17" s="16"/>
      <c r="G17" s="17">
        <v>0</v>
      </c>
      <c r="H17" s="18">
        <v>0</v>
      </c>
      <c r="I17" s="17">
        <f t="shared" si="0"/>
        <v>0</v>
      </c>
      <c r="J17" s="17">
        <f t="shared" si="1"/>
        <v>0</v>
      </c>
      <c r="K17" s="17">
        <f t="shared" si="2"/>
        <v>0</v>
      </c>
    </row>
    <row r="18" spans="1:11" s="19" customFormat="1" ht="60" customHeight="1">
      <c r="A18" s="12" t="s">
        <v>15</v>
      </c>
      <c r="B18" s="13" t="s">
        <v>150</v>
      </c>
      <c r="C18" s="14" t="s">
        <v>87</v>
      </c>
      <c r="D18" s="14" t="s">
        <v>119</v>
      </c>
      <c r="E18" s="15">
        <v>7</v>
      </c>
      <c r="F18" s="16"/>
      <c r="G18" s="17">
        <v>0</v>
      </c>
      <c r="H18" s="18">
        <v>0</v>
      </c>
      <c r="I18" s="17">
        <f t="shared" si="0"/>
        <v>0</v>
      </c>
      <c r="J18" s="17">
        <f t="shared" si="1"/>
        <v>0</v>
      </c>
      <c r="K18" s="17">
        <f t="shared" si="2"/>
        <v>0</v>
      </c>
    </row>
    <row r="19" spans="1:11" s="19" customFormat="1" ht="60" customHeight="1">
      <c r="A19" s="12" t="s">
        <v>16</v>
      </c>
      <c r="B19" s="13" t="s">
        <v>153</v>
      </c>
      <c r="C19" s="14" t="s">
        <v>140</v>
      </c>
      <c r="D19" s="14" t="s">
        <v>120</v>
      </c>
      <c r="E19" s="15">
        <v>1</v>
      </c>
      <c r="F19" s="16"/>
      <c r="G19" s="17">
        <v>0</v>
      </c>
      <c r="H19" s="18">
        <v>0</v>
      </c>
      <c r="I19" s="17">
        <f t="shared" si="0"/>
        <v>0</v>
      </c>
      <c r="J19" s="17">
        <f t="shared" si="1"/>
        <v>0</v>
      </c>
      <c r="K19" s="17">
        <f t="shared" si="2"/>
        <v>0</v>
      </c>
    </row>
    <row r="20" spans="1:11" s="19" customFormat="1" ht="60" customHeight="1">
      <c r="A20" s="12" t="s">
        <v>17</v>
      </c>
      <c r="B20" s="13" t="s">
        <v>58</v>
      </c>
      <c r="C20" s="14" t="s">
        <v>88</v>
      </c>
      <c r="D20" s="14" t="s">
        <v>122</v>
      </c>
      <c r="E20" s="15">
        <v>1</v>
      </c>
      <c r="F20" s="16"/>
      <c r="G20" s="17">
        <v>0</v>
      </c>
      <c r="H20" s="18">
        <v>0</v>
      </c>
      <c r="I20" s="17">
        <f t="shared" si="0"/>
        <v>0</v>
      </c>
      <c r="J20" s="17">
        <f t="shared" si="1"/>
        <v>0</v>
      </c>
      <c r="K20" s="17">
        <f t="shared" si="2"/>
        <v>0</v>
      </c>
    </row>
    <row r="21" spans="1:11" s="19" customFormat="1" ht="60" customHeight="1">
      <c r="A21" s="12" t="s">
        <v>18</v>
      </c>
      <c r="B21" s="13" t="s">
        <v>59</v>
      </c>
      <c r="C21" s="14" t="s">
        <v>89</v>
      </c>
      <c r="D21" s="14" t="s">
        <v>121</v>
      </c>
      <c r="E21" s="15">
        <v>4</v>
      </c>
      <c r="F21" s="16"/>
      <c r="G21" s="17">
        <v>0</v>
      </c>
      <c r="H21" s="18">
        <v>0</v>
      </c>
      <c r="I21" s="17">
        <f t="shared" si="0"/>
        <v>0</v>
      </c>
      <c r="J21" s="17">
        <f t="shared" si="1"/>
        <v>0</v>
      </c>
      <c r="K21" s="17">
        <f t="shared" si="2"/>
        <v>0</v>
      </c>
    </row>
    <row r="22" spans="1:11" s="19" customFormat="1" ht="60" customHeight="1">
      <c r="A22" s="12" t="s">
        <v>19</v>
      </c>
      <c r="B22" s="13" t="s">
        <v>155</v>
      </c>
      <c r="C22" s="14" t="s">
        <v>89</v>
      </c>
      <c r="D22" s="14" t="s">
        <v>154</v>
      </c>
      <c r="E22" s="15">
        <v>1</v>
      </c>
      <c r="F22" s="16"/>
      <c r="G22" s="17"/>
      <c r="H22" s="18"/>
      <c r="I22" s="17"/>
      <c r="J22" s="17"/>
      <c r="K22" s="17"/>
    </row>
    <row r="23" spans="1:11" s="19" customFormat="1" ht="60" customHeight="1">
      <c r="A23" s="12" t="s">
        <v>20</v>
      </c>
      <c r="B23" s="13" t="s">
        <v>60</v>
      </c>
      <c r="C23" s="14" t="s">
        <v>90</v>
      </c>
      <c r="D23" s="14" t="s">
        <v>123</v>
      </c>
      <c r="E23" s="15">
        <v>1</v>
      </c>
      <c r="F23" s="16"/>
      <c r="G23" s="17">
        <v>0</v>
      </c>
      <c r="H23" s="18">
        <v>0</v>
      </c>
      <c r="I23" s="17">
        <f t="shared" si="0"/>
        <v>0</v>
      </c>
      <c r="J23" s="17">
        <f t="shared" si="1"/>
        <v>0</v>
      </c>
      <c r="K23" s="17">
        <f t="shared" si="2"/>
        <v>0</v>
      </c>
    </row>
    <row r="24" spans="1:11" s="19" customFormat="1" ht="60" customHeight="1">
      <c r="A24" s="12" t="s">
        <v>21</v>
      </c>
      <c r="B24" s="13" t="s">
        <v>61</v>
      </c>
      <c r="C24" s="14" t="s">
        <v>91</v>
      </c>
      <c r="D24" s="14" t="s">
        <v>123</v>
      </c>
      <c r="E24" s="15">
        <v>2</v>
      </c>
      <c r="F24" s="16"/>
      <c r="G24" s="17">
        <v>0</v>
      </c>
      <c r="H24" s="18">
        <v>0</v>
      </c>
      <c r="I24" s="17">
        <f t="shared" si="0"/>
        <v>0</v>
      </c>
      <c r="J24" s="17">
        <f t="shared" si="1"/>
        <v>0</v>
      </c>
      <c r="K24" s="17">
        <f t="shared" si="2"/>
        <v>0</v>
      </c>
    </row>
    <row r="25" spans="1:11" s="19" customFormat="1" ht="60" customHeight="1">
      <c r="A25" s="12" t="s">
        <v>22</v>
      </c>
      <c r="B25" s="13" t="s">
        <v>62</v>
      </c>
      <c r="C25" s="14" t="s">
        <v>92</v>
      </c>
      <c r="D25" s="14" t="s">
        <v>124</v>
      </c>
      <c r="E25" s="15">
        <v>1</v>
      </c>
      <c r="F25" s="16"/>
      <c r="G25" s="17">
        <v>0</v>
      </c>
      <c r="H25" s="18">
        <v>0</v>
      </c>
      <c r="I25" s="17">
        <f t="shared" si="0"/>
        <v>0</v>
      </c>
      <c r="J25" s="17">
        <f t="shared" si="1"/>
        <v>0</v>
      </c>
      <c r="K25" s="17">
        <f t="shared" si="2"/>
        <v>0</v>
      </c>
    </row>
    <row r="26" spans="1:11" s="19" customFormat="1" ht="60" customHeight="1">
      <c r="A26" s="12" t="s">
        <v>23</v>
      </c>
      <c r="B26" s="13" t="s">
        <v>63</v>
      </c>
      <c r="C26" s="14" t="s">
        <v>93</v>
      </c>
      <c r="D26" s="14" t="s">
        <v>125</v>
      </c>
      <c r="E26" s="15">
        <v>1</v>
      </c>
      <c r="F26" s="16"/>
      <c r="G26" s="17">
        <v>0</v>
      </c>
      <c r="H26" s="18">
        <v>0</v>
      </c>
      <c r="I26" s="17">
        <f t="shared" si="0"/>
        <v>0</v>
      </c>
      <c r="J26" s="17">
        <f t="shared" si="1"/>
        <v>0</v>
      </c>
      <c r="K26" s="17">
        <f t="shared" si="2"/>
        <v>0</v>
      </c>
    </row>
    <row r="27" spans="1:11" s="19" customFormat="1" ht="60" customHeight="1">
      <c r="A27" s="12" t="s">
        <v>24</v>
      </c>
      <c r="B27" s="13" t="s">
        <v>64</v>
      </c>
      <c r="C27" s="20" t="s">
        <v>94</v>
      </c>
      <c r="D27" s="20" t="s">
        <v>126</v>
      </c>
      <c r="E27" s="21">
        <v>2</v>
      </c>
      <c r="F27" s="16"/>
      <c r="G27" s="17">
        <v>0</v>
      </c>
      <c r="H27" s="18">
        <v>0</v>
      </c>
      <c r="I27" s="17">
        <f t="shared" si="0"/>
        <v>0</v>
      </c>
      <c r="J27" s="17">
        <f t="shared" si="1"/>
        <v>0</v>
      </c>
      <c r="K27" s="17">
        <f t="shared" si="2"/>
        <v>0</v>
      </c>
    </row>
    <row r="28" spans="1:11" s="19" customFormat="1" ht="60" customHeight="1">
      <c r="A28" s="12" t="s">
        <v>25</v>
      </c>
      <c r="B28" s="13" t="s">
        <v>65</v>
      </c>
      <c r="C28" s="14" t="s">
        <v>94</v>
      </c>
      <c r="D28" s="14" t="s">
        <v>127</v>
      </c>
      <c r="E28" s="15">
        <v>2</v>
      </c>
      <c r="F28" s="16"/>
      <c r="G28" s="17">
        <v>0</v>
      </c>
      <c r="H28" s="18">
        <v>0</v>
      </c>
      <c r="I28" s="17">
        <f t="shared" si="0"/>
        <v>0</v>
      </c>
      <c r="J28" s="17">
        <f t="shared" si="1"/>
        <v>0</v>
      </c>
      <c r="K28" s="17">
        <f t="shared" si="2"/>
        <v>0</v>
      </c>
    </row>
    <row r="29" spans="1:11" s="19" customFormat="1" ht="60" customHeight="1">
      <c r="A29" s="12" t="s">
        <v>26</v>
      </c>
      <c r="B29" s="13" t="s">
        <v>66</v>
      </c>
      <c r="C29" s="14" t="s">
        <v>94</v>
      </c>
      <c r="D29" s="14" t="s">
        <v>128</v>
      </c>
      <c r="E29" s="15">
        <v>4</v>
      </c>
      <c r="F29" s="16"/>
      <c r="G29" s="17">
        <v>0</v>
      </c>
      <c r="H29" s="18">
        <v>0</v>
      </c>
      <c r="I29" s="17">
        <f t="shared" si="0"/>
        <v>0</v>
      </c>
      <c r="J29" s="17">
        <f t="shared" si="1"/>
        <v>0</v>
      </c>
      <c r="K29" s="17">
        <f t="shared" si="2"/>
        <v>0</v>
      </c>
    </row>
    <row r="30" spans="1:11" s="19" customFormat="1" ht="60" customHeight="1">
      <c r="A30" s="12" t="s">
        <v>27</v>
      </c>
      <c r="B30" s="13" t="s">
        <v>67</v>
      </c>
      <c r="C30" s="14" t="s">
        <v>95</v>
      </c>
      <c r="D30" s="14" t="s">
        <v>128</v>
      </c>
      <c r="E30" s="15">
        <v>4</v>
      </c>
      <c r="F30" s="16"/>
      <c r="G30" s="17">
        <v>0</v>
      </c>
      <c r="H30" s="18">
        <v>0</v>
      </c>
      <c r="I30" s="17">
        <f t="shared" si="0"/>
        <v>0</v>
      </c>
      <c r="J30" s="17">
        <f t="shared" si="1"/>
        <v>0</v>
      </c>
      <c r="K30" s="17">
        <f t="shared" si="2"/>
        <v>0</v>
      </c>
    </row>
    <row r="31" spans="1:11" s="19" customFormat="1" ht="60" customHeight="1">
      <c r="A31" s="12" t="s">
        <v>28</v>
      </c>
      <c r="B31" s="13" t="s">
        <v>68</v>
      </c>
      <c r="C31" s="14" t="s">
        <v>93</v>
      </c>
      <c r="D31" s="14" t="s">
        <v>129</v>
      </c>
      <c r="E31" s="15">
        <v>1</v>
      </c>
      <c r="F31" s="16"/>
      <c r="G31" s="17">
        <v>0</v>
      </c>
      <c r="H31" s="18">
        <v>0</v>
      </c>
      <c r="I31" s="17">
        <f t="shared" si="0"/>
        <v>0</v>
      </c>
      <c r="J31" s="17">
        <f t="shared" si="1"/>
        <v>0</v>
      </c>
      <c r="K31" s="17">
        <f t="shared" si="2"/>
        <v>0</v>
      </c>
    </row>
    <row r="32" spans="1:11" s="19" customFormat="1" ht="60" customHeight="1">
      <c r="A32" s="12" t="s">
        <v>29</v>
      </c>
      <c r="B32" s="23" t="s">
        <v>69</v>
      </c>
      <c r="C32" s="24" t="s">
        <v>96</v>
      </c>
      <c r="D32" s="24" t="s">
        <v>130</v>
      </c>
      <c r="E32" s="25">
        <v>1</v>
      </c>
      <c r="F32" s="16"/>
      <c r="G32" s="17">
        <v>0</v>
      </c>
      <c r="H32" s="18">
        <v>0</v>
      </c>
      <c r="I32" s="17">
        <f t="shared" si="0"/>
        <v>0</v>
      </c>
      <c r="J32" s="17">
        <f t="shared" si="1"/>
        <v>0</v>
      </c>
      <c r="K32" s="17">
        <f t="shared" si="2"/>
        <v>0</v>
      </c>
    </row>
    <row r="33" spans="1:11" s="19" customFormat="1" ht="60" customHeight="1">
      <c r="A33" s="12" t="s">
        <v>30</v>
      </c>
      <c r="B33" s="23" t="s">
        <v>70</v>
      </c>
      <c r="C33" s="14" t="s">
        <v>97</v>
      </c>
      <c r="D33" s="14" t="s">
        <v>125</v>
      </c>
      <c r="E33" s="15">
        <v>2</v>
      </c>
      <c r="F33" s="16"/>
      <c r="G33" s="17">
        <v>0</v>
      </c>
      <c r="H33" s="18">
        <v>0</v>
      </c>
      <c r="I33" s="17">
        <f t="shared" si="0"/>
        <v>0</v>
      </c>
      <c r="J33" s="17">
        <f t="shared" si="1"/>
        <v>0</v>
      </c>
      <c r="K33" s="17">
        <f t="shared" si="2"/>
        <v>0</v>
      </c>
    </row>
    <row r="34" spans="1:11" s="19" customFormat="1" ht="60" customHeight="1">
      <c r="A34" s="12" t="s">
        <v>31</v>
      </c>
      <c r="B34" s="23" t="s">
        <v>156</v>
      </c>
      <c r="C34" s="14" t="s">
        <v>97</v>
      </c>
      <c r="D34" s="14" t="s">
        <v>157</v>
      </c>
      <c r="E34" s="15">
        <v>1</v>
      </c>
      <c r="F34" s="16"/>
      <c r="G34" s="17">
        <v>0</v>
      </c>
      <c r="H34" s="18">
        <v>0</v>
      </c>
      <c r="I34" s="17">
        <f>G34+(G34*H34)</f>
        <v>0</v>
      </c>
      <c r="J34" s="17">
        <f>G34*E34</f>
        <v>0</v>
      </c>
      <c r="K34" s="17">
        <f>I34*E34</f>
        <v>0</v>
      </c>
    </row>
    <row r="35" spans="1:11" s="19" customFormat="1" ht="60" customHeight="1">
      <c r="A35" s="12" t="s">
        <v>32</v>
      </c>
      <c r="B35" s="13" t="s">
        <v>71</v>
      </c>
      <c r="C35" s="14" t="s">
        <v>98</v>
      </c>
      <c r="D35" s="14" t="s">
        <v>131</v>
      </c>
      <c r="E35" s="15">
        <v>5</v>
      </c>
      <c r="F35" s="16"/>
      <c r="G35" s="17">
        <v>0</v>
      </c>
      <c r="H35" s="18">
        <v>0</v>
      </c>
      <c r="I35" s="17">
        <f t="shared" si="0"/>
        <v>0</v>
      </c>
      <c r="J35" s="17">
        <f t="shared" si="1"/>
        <v>0</v>
      </c>
      <c r="K35" s="17">
        <f t="shared" si="2"/>
        <v>0</v>
      </c>
    </row>
    <row r="36" spans="1:11" s="19" customFormat="1" ht="60" customHeight="1">
      <c r="A36" s="12" t="s">
        <v>33</v>
      </c>
      <c r="B36" s="13" t="s">
        <v>72</v>
      </c>
      <c r="C36" s="14" t="s">
        <v>99</v>
      </c>
      <c r="D36" s="14" t="s">
        <v>131</v>
      </c>
      <c r="E36" s="15">
        <v>6</v>
      </c>
      <c r="F36" s="16"/>
      <c r="G36" s="17">
        <v>0</v>
      </c>
      <c r="H36" s="18">
        <v>0</v>
      </c>
      <c r="I36" s="17">
        <f t="shared" si="0"/>
        <v>0</v>
      </c>
      <c r="J36" s="17">
        <f t="shared" si="1"/>
        <v>0</v>
      </c>
      <c r="K36" s="17">
        <f t="shared" si="2"/>
        <v>0</v>
      </c>
    </row>
    <row r="37" spans="1:11" s="19" customFormat="1" ht="60" customHeight="1">
      <c r="A37" s="12" t="s">
        <v>34</v>
      </c>
      <c r="B37" s="13" t="s">
        <v>73</v>
      </c>
      <c r="C37" s="14" t="s">
        <v>100</v>
      </c>
      <c r="D37" s="14" t="s">
        <v>132</v>
      </c>
      <c r="E37" s="15">
        <v>1</v>
      </c>
      <c r="F37" s="16"/>
      <c r="G37" s="17">
        <v>0</v>
      </c>
      <c r="H37" s="18">
        <v>0</v>
      </c>
      <c r="I37" s="17">
        <f t="shared" si="0"/>
        <v>0</v>
      </c>
      <c r="J37" s="17">
        <f t="shared" si="1"/>
        <v>0</v>
      </c>
      <c r="K37" s="17">
        <f t="shared" si="2"/>
        <v>0</v>
      </c>
    </row>
    <row r="38" spans="1:11" s="19" customFormat="1" ht="60" customHeight="1">
      <c r="A38" s="12" t="s">
        <v>35</v>
      </c>
      <c r="B38" s="13" t="s">
        <v>74</v>
      </c>
      <c r="C38" s="20" t="s">
        <v>101</v>
      </c>
      <c r="D38" s="20" t="s">
        <v>133</v>
      </c>
      <c r="E38" s="21">
        <v>3</v>
      </c>
      <c r="F38" s="16"/>
      <c r="G38" s="17">
        <v>0</v>
      </c>
      <c r="H38" s="18">
        <v>0</v>
      </c>
      <c r="I38" s="17">
        <f t="shared" si="0"/>
        <v>0</v>
      </c>
      <c r="J38" s="17">
        <f t="shared" si="1"/>
        <v>0</v>
      </c>
      <c r="K38" s="17">
        <f t="shared" si="2"/>
        <v>0</v>
      </c>
    </row>
    <row r="39" spans="1:11" s="19" customFormat="1" ht="60" customHeight="1">
      <c r="A39" s="12" t="s">
        <v>36</v>
      </c>
      <c r="B39" s="13" t="s">
        <v>75</v>
      </c>
      <c r="C39" s="14" t="s">
        <v>102</v>
      </c>
      <c r="D39" s="14" t="s">
        <v>134</v>
      </c>
      <c r="E39" s="15">
        <v>2</v>
      </c>
      <c r="F39" s="16"/>
      <c r="G39" s="17">
        <v>0</v>
      </c>
      <c r="H39" s="18">
        <v>0</v>
      </c>
      <c r="I39" s="17">
        <f t="shared" si="0"/>
        <v>0</v>
      </c>
      <c r="J39" s="17">
        <f t="shared" si="1"/>
        <v>0</v>
      </c>
      <c r="K39" s="17">
        <f t="shared" si="2"/>
        <v>0</v>
      </c>
    </row>
    <row r="40" spans="1:11" s="19" customFormat="1" ht="60" customHeight="1">
      <c r="A40" s="12" t="s">
        <v>37</v>
      </c>
      <c r="B40" s="13" t="s">
        <v>76</v>
      </c>
      <c r="C40" s="14" t="s">
        <v>105</v>
      </c>
      <c r="D40" s="14" t="s">
        <v>138</v>
      </c>
      <c r="E40" s="15">
        <v>1</v>
      </c>
      <c r="F40" s="16"/>
      <c r="G40" s="17">
        <v>0</v>
      </c>
      <c r="H40" s="18">
        <v>0</v>
      </c>
      <c r="I40" s="17">
        <f t="shared" si="0"/>
        <v>0</v>
      </c>
      <c r="J40" s="17">
        <f t="shared" si="1"/>
        <v>0</v>
      </c>
      <c r="K40" s="17">
        <f t="shared" si="2"/>
        <v>0</v>
      </c>
    </row>
    <row r="41" spans="1:11" s="19" customFormat="1" ht="60" customHeight="1">
      <c r="A41" s="12" t="s">
        <v>38</v>
      </c>
      <c r="B41" s="26" t="s">
        <v>151</v>
      </c>
      <c r="C41" s="14" t="s">
        <v>103</v>
      </c>
      <c r="D41" s="14" t="s">
        <v>135</v>
      </c>
      <c r="E41" s="15">
        <v>1</v>
      </c>
      <c r="F41" s="16"/>
      <c r="G41" s="17">
        <v>0</v>
      </c>
      <c r="H41" s="18">
        <v>0</v>
      </c>
      <c r="I41" s="17">
        <f t="shared" si="0"/>
        <v>0</v>
      </c>
      <c r="J41" s="17">
        <f t="shared" si="1"/>
        <v>0</v>
      </c>
      <c r="K41" s="17">
        <f t="shared" si="2"/>
        <v>0</v>
      </c>
    </row>
    <row r="42" spans="1:11" s="19" customFormat="1" ht="60" customHeight="1">
      <c r="A42" s="12" t="s">
        <v>39</v>
      </c>
      <c r="B42" s="27" t="s">
        <v>152</v>
      </c>
      <c r="C42" s="14" t="s">
        <v>147</v>
      </c>
      <c r="D42" s="14" t="s">
        <v>148</v>
      </c>
      <c r="E42" s="15">
        <v>1</v>
      </c>
      <c r="F42" s="16"/>
      <c r="G42" s="17">
        <v>0</v>
      </c>
      <c r="H42" s="18">
        <v>0</v>
      </c>
      <c r="I42" s="17">
        <f>G42+(G42*H42)</f>
        <v>0</v>
      </c>
      <c r="J42" s="17">
        <f>G42*E42</f>
        <v>0</v>
      </c>
      <c r="K42" s="17">
        <f>I42*E42</f>
        <v>0</v>
      </c>
    </row>
    <row r="43" spans="1:11" s="19" customFormat="1" ht="60" customHeight="1">
      <c r="A43" s="12" t="s">
        <v>40</v>
      </c>
      <c r="B43" s="27" t="s">
        <v>141</v>
      </c>
      <c r="C43" s="14" t="s">
        <v>104</v>
      </c>
      <c r="D43" s="14" t="s">
        <v>136</v>
      </c>
      <c r="E43" s="15">
        <v>1</v>
      </c>
      <c r="F43" s="16"/>
      <c r="G43" s="17">
        <v>0</v>
      </c>
      <c r="H43" s="18">
        <v>0</v>
      </c>
      <c r="I43" s="17">
        <f t="shared" si="0"/>
        <v>0</v>
      </c>
      <c r="J43" s="17">
        <f t="shared" si="1"/>
        <v>0</v>
      </c>
      <c r="K43" s="17">
        <f t="shared" si="2"/>
        <v>0</v>
      </c>
    </row>
    <row r="44" spans="1:11" s="19" customFormat="1" ht="60" customHeight="1">
      <c r="A44" s="12" t="s">
        <v>41</v>
      </c>
      <c r="B44" s="13" t="s">
        <v>77</v>
      </c>
      <c r="C44" s="14" t="s">
        <v>106</v>
      </c>
      <c r="D44" s="14"/>
      <c r="E44" s="15">
        <v>20</v>
      </c>
      <c r="F44" s="16"/>
      <c r="G44" s="17">
        <v>0</v>
      </c>
      <c r="H44" s="18">
        <v>0</v>
      </c>
      <c r="I44" s="17">
        <f t="shared" si="0"/>
        <v>0</v>
      </c>
      <c r="J44" s="17">
        <f t="shared" si="1"/>
        <v>0</v>
      </c>
      <c r="K44" s="17">
        <f t="shared" si="2"/>
        <v>0</v>
      </c>
    </row>
    <row r="45" spans="1:11" s="19" customFormat="1" ht="60" customHeight="1">
      <c r="A45" s="12" t="s">
        <v>42</v>
      </c>
      <c r="B45" s="13" t="s">
        <v>78</v>
      </c>
      <c r="C45" s="14" t="s">
        <v>108</v>
      </c>
      <c r="D45" s="14"/>
      <c r="E45" s="15">
        <v>1</v>
      </c>
      <c r="F45" s="16"/>
      <c r="G45" s="17">
        <v>0</v>
      </c>
      <c r="H45" s="18">
        <v>0</v>
      </c>
      <c r="I45" s="17">
        <f t="shared" si="0"/>
        <v>0</v>
      </c>
      <c r="J45" s="17">
        <f t="shared" si="1"/>
        <v>0</v>
      </c>
      <c r="K45" s="17">
        <f t="shared" si="2"/>
        <v>0</v>
      </c>
    </row>
    <row r="46" spans="1:11" s="19" customFormat="1" ht="60" customHeight="1">
      <c r="A46" s="12" t="s">
        <v>158</v>
      </c>
      <c r="B46" s="13" t="s">
        <v>79</v>
      </c>
      <c r="C46" s="20" t="s">
        <v>107</v>
      </c>
      <c r="D46" s="20"/>
      <c r="E46" s="21">
        <v>16</v>
      </c>
      <c r="F46" s="16"/>
      <c r="G46" s="17">
        <v>0</v>
      </c>
      <c r="H46" s="18">
        <v>0</v>
      </c>
      <c r="I46" s="17">
        <f t="shared" si="0"/>
        <v>0</v>
      </c>
      <c r="J46" s="17">
        <f t="shared" si="1"/>
        <v>0</v>
      </c>
      <c r="K46" s="17">
        <f t="shared" si="2"/>
        <v>0</v>
      </c>
    </row>
    <row r="47" spans="1:11" s="19" customFormat="1" ht="60" customHeight="1">
      <c r="A47" s="12" t="s">
        <v>159</v>
      </c>
      <c r="B47" s="13" t="s">
        <v>80</v>
      </c>
      <c r="C47" s="14" t="s">
        <v>109</v>
      </c>
      <c r="D47" s="14"/>
      <c r="E47" s="15">
        <v>3</v>
      </c>
      <c r="F47" s="16"/>
      <c r="G47" s="17">
        <v>0</v>
      </c>
      <c r="H47" s="18">
        <v>0</v>
      </c>
      <c r="I47" s="17">
        <f t="shared" si="0"/>
        <v>0</v>
      </c>
      <c r="J47" s="17">
        <f t="shared" si="1"/>
        <v>0</v>
      </c>
      <c r="K47" s="17">
        <f t="shared" si="2"/>
        <v>0</v>
      </c>
    </row>
    <row r="48" spans="1:11" s="19" customFormat="1" ht="60" customHeight="1">
      <c r="A48" s="28"/>
      <c r="B48" s="29"/>
      <c r="C48" s="30"/>
      <c r="D48" s="30"/>
      <c r="E48" s="29">
        <f>SUM(E6:E47)</f>
        <v>132</v>
      </c>
      <c r="F48" s="31"/>
      <c r="G48" s="29"/>
      <c r="H48" s="29"/>
      <c r="I48" s="29"/>
      <c r="J48" s="29"/>
      <c r="K48" s="29"/>
    </row>
    <row r="49" spans="1:11" s="19" customFormat="1" ht="60" customHeight="1">
      <c r="A49" s="28"/>
      <c r="B49" s="29"/>
      <c r="C49" s="30"/>
      <c r="D49" s="30"/>
      <c r="E49" s="29"/>
      <c r="F49" s="31"/>
      <c r="G49" s="32"/>
      <c r="H49" s="32"/>
      <c r="I49" s="33"/>
      <c r="J49" s="34" t="s">
        <v>47</v>
      </c>
      <c r="K49" s="35" t="s">
        <v>48</v>
      </c>
    </row>
    <row r="50" spans="1:11" s="19" customFormat="1" ht="60" customHeight="1">
      <c r="A50" s="28"/>
      <c r="B50" s="29"/>
      <c r="C50" s="30"/>
      <c r="D50" s="30"/>
      <c r="E50" s="29"/>
      <c r="F50" s="31"/>
      <c r="G50" s="34" t="s">
        <v>46</v>
      </c>
      <c r="H50" s="34"/>
      <c r="I50" s="36"/>
      <c r="J50" s="36">
        <f>SUM(J6:J47)</f>
        <v>0</v>
      </c>
      <c r="K50" s="36">
        <f>SUM(K6:K47)</f>
        <v>0</v>
      </c>
    </row>
    <row r="51" spans="1:11" s="19" customFormat="1" ht="60" customHeight="1">
      <c r="A51" s="28"/>
      <c r="B51" s="29"/>
      <c r="C51" s="30"/>
      <c r="D51" s="30"/>
      <c r="E51" s="29"/>
      <c r="F51" s="31"/>
      <c r="G51" s="29"/>
      <c r="H51" s="29"/>
      <c r="I51" s="29"/>
      <c r="J51" s="29"/>
      <c r="K51" s="29"/>
    </row>
    <row r="52" spans="1:11" s="19" customFormat="1" ht="60" customHeight="1">
      <c r="A52" s="28"/>
      <c r="B52" s="29"/>
      <c r="C52" s="30"/>
      <c r="D52" s="30"/>
      <c r="E52" s="29"/>
      <c r="F52" s="31"/>
      <c r="G52" s="29"/>
      <c r="H52" s="29"/>
      <c r="I52" s="29"/>
      <c r="J52" s="29"/>
      <c r="K52" s="29"/>
    </row>
  </sheetData>
  <sheetProtection/>
  <mergeCells count="3">
    <mergeCell ref="A2:K2"/>
    <mergeCell ref="A3:K3"/>
    <mergeCell ref="G1:K1"/>
  </mergeCells>
  <printOptions/>
  <pageMargins left="0.7" right="0.7" top="0.75" bottom="0.75" header="0.3" footer="0.3"/>
  <pageSetup fitToHeight="0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Rarok</dc:creator>
  <cp:keywords/>
  <dc:description/>
  <cp:lastModifiedBy>mmajczak</cp:lastModifiedBy>
  <cp:lastPrinted>2020-06-19T10:21:34Z</cp:lastPrinted>
  <dcterms:created xsi:type="dcterms:W3CDTF">2014-02-25T08:48:37Z</dcterms:created>
  <dcterms:modified xsi:type="dcterms:W3CDTF">2020-07-13T09:03:11Z</dcterms:modified>
  <cp:category/>
  <cp:version/>
  <cp:contentType/>
  <cp:contentStatus/>
</cp:coreProperties>
</file>